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shchova_sv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1" l="1"/>
  <c r="L32" i="1"/>
  <c r="L23" i="1"/>
  <c r="L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s="1"/>
  <c r="L176" i="1" l="1"/>
  <c r="L157" i="1"/>
  <c r="L81" i="1"/>
  <c r="F81" i="1"/>
  <c r="F100" i="1"/>
  <c r="F43" i="1"/>
  <c r="J138" i="1"/>
  <c r="J119" i="1"/>
  <c r="I100" i="1"/>
  <c r="I81" i="1"/>
  <c r="H43" i="1"/>
  <c r="G24" i="1"/>
  <c r="H24" i="1"/>
  <c r="I195" i="1"/>
  <c r="H157" i="1"/>
  <c r="G138" i="1"/>
  <c r="I119" i="1"/>
  <c r="H119" i="1"/>
  <c r="G119" i="1"/>
  <c r="H100" i="1"/>
  <c r="J81" i="1"/>
  <c r="H62" i="1"/>
  <c r="J62" i="1"/>
  <c r="I62" i="1"/>
  <c r="G62" i="1"/>
  <c r="F62" i="1"/>
  <c r="J43" i="1"/>
  <c r="J24" i="1"/>
  <c r="I24" i="1"/>
  <c r="L196" i="1" l="1"/>
  <c r="F196" i="1"/>
  <c r="G196" i="1"/>
  <c r="H196" i="1"/>
  <c r="I196" i="1"/>
  <c r="J196" i="1"/>
</calcChain>
</file>

<file path=xl/sharedStrings.xml><?xml version="1.0" encoding="utf-8"?>
<sst xmlns="http://schemas.openxmlformats.org/spreadsheetml/2006/main" count="332" uniqueCount="112">
  <si>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</si>
  <si>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</si>
  <si>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</si>
  <si>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</si>
  <si>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</si>
  <si>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</si>
  <si>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</si>
  <si>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</si>
  <si>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</si>
  <si>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</si>
  <si>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</si>
  <si>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</si>
  <si>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</si>
  <si>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</si>
  <si>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</si>
  <si>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</si>
  <si>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</si>
  <si>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</si>
  <si>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</si>
  <si>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</si>
  <si>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</si>
  <si>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</si>
  <si>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</si>
  <si>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</si>
  <si>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</si>
  <si>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</si>
  <si>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</si>
  <si>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</si>
  <si>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</si>
  <si>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</si>
  <si>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</si>
  <si>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</si>
  <si>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</si>
  <si>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</si>
  <si>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</si>
  <si>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</si>
  <si>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</si>
  <si>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</si>
  <si>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</si>
  <si>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ассортименте)</t>
  </si>
  <si>
    <t>Чай с сахаром</t>
  </si>
  <si>
    <t>сладкое</t>
  </si>
  <si>
    <t>Яблоко</t>
  </si>
  <si>
    <t>пр</t>
  </si>
  <si>
    <t>Овощи натуральные сезонные</t>
  </si>
  <si>
    <t>Хлеб пшеничный</t>
  </si>
  <si>
    <t>Хлеб ржаной</t>
  </si>
  <si>
    <t>Икра овощная</t>
  </si>
  <si>
    <t>Компот из свежемороженных ягод</t>
  </si>
  <si>
    <t>Чай фруктовый с сахаром</t>
  </si>
  <si>
    <t>Батон</t>
  </si>
  <si>
    <t>Масло сливочное шоколадное порциями</t>
  </si>
  <si>
    <t>директор</t>
  </si>
  <si>
    <t>Родионова С.Ф.</t>
  </si>
  <si>
    <t>73;73.1</t>
  </si>
  <si>
    <t>127/128</t>
  </si>
  <si>
    <t>Блины с соусом в ассортименте</t>
  </si>
  <si>
    <t>Каша гречневая рассыпчатая</t>
  </si>
  <si>
    <t>Кисель</t>
  </si>
  <si>
    <t>Каша молочная Дружба</t>
  </si>
  <si>
    <t>Салат из капусты (сезонный)</t>
  </si>
  <si>
    <t>Омлет натуральный</t>
  </si>
  <si>
    <t>Манты с соусом в ассортименте</t>
  </si>
  <si>
    <t>219/326,334</t>
  </si>
  <si>
    <t>Сырники с соусом в ассортименте</t>
  </si>
  <si>
    <t>Масло сливочное порциями</t>
  </si>
  <si>
    <t>Свекольник</t>
  </si>
  <si>
    <t>МОУ "СОШ № 9"</t>
  </si>
  <si>
    <t>Плов</t>
  </si>
  <si>
    <t>Компот из смеси сухофруктов</t>
  </si>
  <si>
    <t>Макаронные изделия отварные</t>
  </si>
  <si>
    <t>Фрикадельки в соусе</t>
  </si>
  <si>
    <t>280/30,31,332</t>
  </si>
  <si>
    <t>Чай с лимоном</t>
  </si>
  <si>
    <t>Суп картофельный с бобовыми</t>
  </si>
  <si>
    <t>Пельмени мясные отварные с соусом сметанным с томатом и луком</t>
  </si>
  <si>
    <t>392/333</t>
  </si>
  <si>
    <t>Компот из свежих плодов</t>
  </si>
  <si>
    <t>Чай фруктовый с сахаром (каркаде)</t>
  </si>
  <si>
    <t>Щи из свежей капусты с картофелем</t>
  </si>
  <si>
    <t>Котлета мясная "по-домашнему" с соусом томатным</t>
  </si>
  <si>
    <t>104/248</t>
  </si>
  <si>
    <t>Напиток из плодов шиповника</t>
  </si>
  <si>
    <t>Блины с соусом в ассортименте (130/40)</t>
  </si>
  <si>
    <t>256/334,327</t>
  </si>
  <si>
    <t>Салат из белокачанной капусты</t>
  </si>
  <si>
    <t>Рассольник Ленинградский</t>
  </si>
  <si>
    <t>Рыба тушёная в томате с овощами</t>
  </si>
  <si>
    <t>Компот из плодов или ягод сушёных</t>
  </si>
  <si>
    <t>Запеканка рисовая с творогом и вареньем</t>
  </si>
  <si>
    <t>Борщ с капустой и картофелем</t>
  </si>
  <si>
    <t>Тефтели</t>
  </si>
  <si>
    <t>Икра кабачковая</t>
  </si>
  <si>
    <t>Суп картофельный с клёцками</t>
  </si>
  <si>
    <t>Котлета мясная по "домашнему" с соусом томатным</t>
  </si>
  <si>
    <t>Котлета рубленная из кур. запечённая с молочным соусом</t>
  </si>
  <si>
    <t>Икра свекольная или морковная</t>
  </si>
  <si>
    <t>Суп с макаронными изделиями и картофелем</t>
  </si>
  <si>
    <t>Азу с картофелем</t>
  </si>
  <si>
    <t>Каша вязкая из рисовой крупы</t>
  </si>
  <si>
    <t>Суп с рыбными консервами</t>
  </si>
  <si>
    <t>Котлета рубленная из кур.запечённая с молочным соусом</t>
  </si>
  <si>
    <t>Пюре из бобовых с маслом</t>
  </si>
  <si>
    <t>Суп-лапша домашняя</t>
  </si>
  <si>
    <t>Жаркое по-домашнему с мясом</t>
  </si>
  <si>
    <t>Компот из сежемороженных ягод</t>
  </si>
  <si>
    <t>Салат из свёклы отварной</t>
  </si>
  <si>
    <t>Картофель отварной с маслом</t>
  </si>
  <si>
    <t>Картофельное пюре/картофель в молоке</t>
  </si>
  <si>
    <t>26/334,327</t>
  </si>
  <si>
    <t>Бутерброд с сыром (30/10)</t>
  </si>
  <si>
    <t>Бутерброд с маслом шоколадным (30/10)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</si>
</sst>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2" activePane="bottomRight" state="frozen"/>
      <selection pane="topRight" activeCell="E1" sqref="E1"/>
      <selection pane="bottomLeft" activeCell="A6" sqref="A6"/>
      <selection pane="bottomRight" activeCell="N189" sqref="N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67</v>
      </c>
      <c r="D1" s="61"/>
      <c r="E1" s="61"/>
      <c r="F1" s="12" t="s">
        <v>16</v>
      </c>
      <c r="G1" s="2" t="s">
        <v>17</v>
      </c>
      <c r="H1" s="62" t="s">
        <v>52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53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13</v>
      </c>
      <c r="H6" s="40">
        <v>15</v>
      </c>
      <c r="I6" s="40">
        <v>45</v>
      </c>
      <c r="J6" s="40">
        <v>362</v>
      </c>
      <c r="K6" s="41" t="s">
        <v>63</v>
      </c>
      <c r="L6" s="40">
        <v>46.03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9</v>
      </c>
      <c r="J8" s="43">
        <v>36</v>
      </c>
      <c r="K8" s="44">
        <v>376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0</v>
      </c>
      <c r="I10" s="43">
        <v>16</v>
      </c>
      <c r="J10" s="43">
        <v>72</v>
      </c>
      <c r="K10" s="44" t="s">
        <v>43</v>
      </c>
      <c r="L10" s="43">
        <v>13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15</v>
      </c>
      <c r="I13" s="19">
        <f t="shared" si="0"/>
        <v>70</v>
      </c>
      <c r="J13" s="19">
        <f t="shared" si="0"/>
        <v>470</v>
      </c>
      <c r="K13" s="25"/>
      <c r="L13" s="19">
        <f>SUM(L6:L12)</f>
        <v>69.03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</v>
      </c>
      <c r="H14" s="43">
        <v>0</v>
      </c>
      <c r="I14" s="43">
        <v>2</v>
      </c>
      <c r="J14" s="43">
        <v>7</v>
      </c>
      <c r="K14" s="44">
        <v>70.709999999999994</v>
      </c>
      <c r="L14" s="43">
        <v>8</v>
      </c>
    </row>
    <row r="15" spans="1:12" ht="15" x14ac:dyDescent="0.25">
      <c r="A15" s="23"/>
      <c r="B15" s="15"/>
      <c r="C15" s="11"/>
      <c r="D15" s="7" t="s">
        <v>27</v>
      </c>
      <c r="E15" s="42" t="s">
        <v>66</v>
      </c>
      <c r="F15" s="43">
        <v>200</v>
      </c>
      <c r="G15" s="43">
        <v>4</v>
      </c>
      <c r="H15" s="43">
        <v>5</v>
      </c>
      <c r="I15" s="43">
        <v>25</v>
      </c>
      <c r="J15" s="43">
        <v>153</v>
      </c>
      <c r="K15" s="44">
        <v>98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68</v>
      </c>
      <c r="F16" s="43">
        <v>240</v>
      </c>
      <c r="G16" s="43">
        <v>16</v>
      </c>
      <c r="H16" s="43">
        <v>19</v>
      </c>
      <c r="I16" s="43">
        <v>31</v>
      </c>
      <c r="J16" s="43">
        <v>361</v>
      </c>
      <c r="K16" s="44">
        <v>265</v>
      </c>
      <c r="L16" s="43">
        <v>27.03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69</v>
      </c>
      <c r="F18" s="43">
        <v>200</v>
      </c>
      <c r="G18" s="43">
        <v>0</v>
      </c>
      <c r="H18" s="43">
        <v>0</v>
      </c>
      <c r="I18" s="43">
        <v>24</v>
      </c>
      <c r="J18" s="43">
        <v>97</v>
      </c>
      <c r="K18" s="44">
        <v>349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2</v>
      </c>
      <c r="H19" s="43">
        <v>0</v>
      </c>
      <c r="I19" s="43">
        <v>10</v>
      </c>
      <c r="J19" s="43">
        <v>46</v>
      </c>
      <c r="K19" s="44">
        <v>573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</v>
      </c>
      <c r="H20" s="43">
        <v>0</v>
      </c>
      <c r="I20" s="43">
        <v>9</v>
      </c>
      <c r="J20" s="43">
        <v>42</v>
      </c>
      <c r="K20" s="44">
        <v>574</v>
      </c>
      <c r="L20" s="43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1">SUM(G14:G22)</f>
        <v>23</v>
      </c>
      <c r="H23" s="19">
        <f t="shared" si="1"/>
        <v>24</v>
      </c>
      <c r="I23" s="19">
        <f t="shared" si="1"/>
        <v>101</v>
      </c>
      <c r="J23" s="19">
        <f t="shared" si="1"/>
        <v>706</v>
      </c>
      <c r="K23" s="25"/>
      <c r="L23" s="19">
        <f>SUM(L14:L22)</f>
        <v>69.03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1240</v>
      </c>
      <c r="G24" s="32">
        <f t="shared" ref="G24:J24" si="2">G13+G23</f>
        <v>37</v>
      </c>
      <c r="H24" s="32">
        <f t="shared" si="2"/>
        <v>39</v>
      </c>
      <c r="I24" s="32">
        <f t="shared" si="2"/>
        <v>171</v>
      </c>
      <c r="J24" s="32">
        <f t="shared" si="2"/>
        <v>1176</v>
      </c>
      <c r="K24" s="32"/>
      <c r="L24" s="32">
        <f t="shared" ref="L24" si="3">L13+L23</f>
        <v>138.06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71</v>
      </c>
      <c r="F25" s="40">
        <v>110</v>
      </c>
      <c r="G25" s="40">
        <v>7</v>
      </c>
      <c r="H25" s="40">
        <v>9</v>
      </c>
      <c r="I25" s="40">
        <v>7</v>
      </c>
      <c r="J25" s="40">
        <v>139</v>
      </c>
      <c r="K25" s="41" t="s">
        <v>72</v>
      </c>
      <c r="L25" s="40">
        <v>38.03</v>
      </c>
    </row>
    <row r="26" spans="1:12" ht="15" x14ac:dyDescent="0.25">
      <c r="A26" s="14"/>
      <c r="B26" s="15"/>
      <c r="C26" s="11"/>
      <c r="D26" s="56" t="s">
        <v>29</v>
      </c>
      <c r="E26" s="53" t="s">
        <v>70</v>
      </c>
      <c r="F26" s="43">
        <v>150</v>
      </c>
      <c r="G26" s="43">
        <v>5</v>
      </c>
      <c r="H26" s="43">
        <v>6</v>
      </c>
      <c r="I26" s="43">
        <v>33</v>
      </c>
      <c r="J26" s="43">
        <v>204</v>
      </c>
      <c r="K26" s="54">
        <v>202</v>
      </c>
      <c r="L26" s="43">
        <v>10</v>
      </c>
    </row>
    <row r="27" spans="1:12" ht="15" x14ac:dyDescent="0.25">
      <c r="A27" s="14"/>
      <c r="B27" s="15"/>
      <c r="C27" s="11"/>
      <c r="D27" s="7" t="s">
        <v>22</v>
      </c>
      <c r="E27" s="53" t="s">
        <v>73</v>
      </c>
      <c r="F27" s="43">
        <v>210</v>
      </c>
      <c r="G27" s="43">
        <v>0</v>
      </c>
      <c r="H27" s="43">
        <v>0</v>
      </c>
      <c r="I27" s="43">
        <v>9</v>
      </c>
      <c r="J27" s="43">
        <v>38</v>
      </c>
      <c r="K27" s="44">
        <v>377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53" t="s">
        <v>45</v>
      </c>
      <c r="F28" s="43">
        <v>40</v>
      </c>
      <c r="G28" s="43">
        <v>2</v>
      </c>
      <c r="H28" s="43">
        <v>0</v>
      </c>
      <c r="I28" s="43">
        <v>19</v>
      </c>
      <c r="J28" s="43">
        <v>92</v>
      </c>
      <c r="K28" s="44" t="s">
        <v>43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53"/>
      <c r="F29" s="43"/>
      <c r="G29" s="43"/>
      <c r="H29" s="43"/>
      <c r="I29" s="43"/>
      <c r="J29" s="43"/>
      <c r="K29" s="5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14</v>
      </c>
      <c r="H32" s="19">
        <f t="shared" ref="H32" si="5">SUM(H25:H31)</f>
        <v>15</v>
      </c>
      <c r="I32" s="19">
        <f t="shared" ref="I32" si="6">SUM(I25:I31)</f>
        <v>68</v>
      </c>
      <c r="J32" s="19">
        <f t="shared" ref="J32" si="7">SUM(J25:J31)</f>
        <v>473</v>
      </c>
      <c r="K32" s="25"/>
      <c r="L32" s="19">
        <f>SUM(L25:L31)</f>
        <v>69.03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47</v>
      </c>
      <c r="F33" s="43">
        <v>60</v>
      </c>
      <c r="G33" s="43">
        <v>1</v>
      </c>
      <c r="H33" s="43">
        <v>2</v>
      </c>
      <c r="I33" s="43">
        <v>6</v>
      </c>
      <c r="J33" s="43">
        <v>51</v>
      </c>
      <c r="K33" s="44">
        <v>75.739999999999995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53" t="s">
        <v>74</v>
      </c>
      <c r="F34" s="43">
        <v>200</v>
      </c>
      <c r="G34" s="43">
        <v>8</v>
      </c>
      <c r="H34" s="43">
        <v>11</v>
      </c>
      <c r="I34" s="43">
        <v>9</v>
      </c>
      <c r="J34" s="43">
        <v>169</v>
      </c>
      <c r="K34" s="44">
        <v>102</v>
      </c>
      <c r="L34" s="43">
        <v>20</v>
      </c>
    </row>
    <row r="35" spans="1:12" ht="25.5" x14ac:dyDescent="0.25">
      <c r="A35" s="14"/>
      <c r="B35" s="15"/>
      <c r="C35" s="11"/>
      <c r="D35" s="7" t="s">
        <v>28</v>
      </c>
      <c r="E35" s="53" t="s">
        <v>75</v>
      </c>
      <c r="F35" s="43">
        <v>200</v>
      </c>
      <c r="G35" s="43">
        <v>11</v>
      </c>
      <c r="H35" s="43">
        <v>10</v>
      </c>
      <c r="I35" s="43">
        <v>41</v>
      </c>
      <c r="J35" s="43">
        <v>299</v>
      </c>
      <c r="K35" s="54" t="s">
        <v>76</v>
      </c>
      <c r="L35" s="43">
        <v>25.03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3" t="s">
        <v>77</v>
      </c>
      <c r="F37" s="43">
        <v>200</v>
      </c>
      <c r="G37" s="43">
        <v>0</v>
      </c>
      <c r="H37" s="43">
        <v>0</v>
      </c>
      <c r="I37" s="43">
        <v>25</v>
      </c>
      <c r="J37" s="43">
        <v>99</v>
      </c>
      <c r="K37" s="44">
        <v>342</v>
      </c>
      <c r="L37" s="43">
        <v>9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20</v>
      </c>
      <c r="G38" s="43">
        <v>2</v>
      </c>
      <c r="H38" s="43">
        <v>0</v>
      </c>
      <c r="I38" s="43">
        <v>10</v>
      </c>
      <c r="J38" s="43">
        <v>46</v>
      </c>
      <c r="K38" s="44" t="s">
        <v>43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</v>
      </c>
      <c r="H39" s="43">
        <v>0</v>
      </c>
      <c r="I39" s="43">
        <v>9</v>
      </c>
      <c r="J39" s="43">
        <v>42</v>
      </c>
      <c r="K39" s="44" t="s">
        <v>43</v>
      </c>
      <c r="L39" s="43">
        <v>2</v>
      </c>
    </row>
    <row r="40" spans="1:12" ht="15" x14ac:dyDescent="0.25">
      <c r="A40" s="14"/>
      <c r="B40" s="15"/>
      <c r="C40" s="11"/>
      <c r="D40" s="52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23</v>
      </c>
      <c r="H42" s="19">
        <f t="shared" ref="H42" si="9">SUM(H33:H41)</f>
        <v>23</v>
      </c>
      <c r="I42" s="19">
        <f t="shared" ref="I42" si="10">SUM(I33:I41)</f>
        <v>100</v>
      </c>
      <c r="J42" s="19">
        <f t="shared" ref="J42" si="11">SUM(J33:J41)</f>
        <v>706</v>
      </c>
      <c r="K42" s="25"/>
      <c r="L42" s="19">
        <f>SUM(L33:L41)</f>
        <v>69.03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1210</v>
      </c>
      <c r="G43" s="32">
        <f t="shared" ref="G43" si="12">G32+G42</f>
        <v>37</v>
      </c>
      <c r="H43" s="32">
        <f t="shared" ref="H43" si="13">H32+H42</f>
        <v>38</v>
      </c>
      <c r="I43" s="32">
        <f t="shared" ref="I43" si="14">I32+I42</f>
        <v>168</v>
      </c>
      <c r="J43" s="32">
        <f t="shared" ref="J43:L43" si="15">J32+J42</f>
        <v>1179</v>
      </c>
      <c r="K43" s="32"/>
      <c r="L43" s="32">
        <f t="shared" si="15"/>
        <v>138.06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59</v>
      </c>
      <c r="F44" s="40">
        <v>200</v>
      </c>
      <c r="G44" s="40">
        <v>9</v>
      </c>
      <c r="H44" s="40">
        <v>13</v>
      </c>
      <c r="I44" s="40">
        <v>22</v>
      </c>
      <c r="J44" s="40">
        <v>264</v>
      </c>
      <c r="K44" s="55">
        <v>175</v>
      </c>
      <c r="L44" s="40">
        <v>22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3" t="s">
        <v>78</v>
      </c>
      <c r="F46" s="43">
        <v>200</v>
      </c>
      <c r="G46" s="43">
        <v>0</v>
      </c>
      <c r="H46" s="43">
        <v>0</v>
      </c>
      <c r="I46" s="43">
        <v>9</v>
      </c>
      <c r="J46" s="43">
        <v>36</v>
      </c>
      <c r="K46" s="44">
        <v>376</v>
      </c>
      <c r="L46" s="43">
        <v>14</v>
      </c>
    </row>
    <row r="47" spans="1:12" ht="15" x14ac:dyDescent="0.25">
      <c r="A47" s="23"/>
      <c r="B47" s="15"/>
      <c r="C47" s="11"/>
      <c r="D47" s="7" t="s">
        <v>23</v>
      </c>
      <c r="E47" s="53" t="s">
        <v>110</v>
      </c>
      <c r="F47" s="43">
        <v>40</v>
      </c>
      <c r="G47" s="43">
        <v>5</v>
      </c>
      <c r="H47" s="43">
        <v>3</v>
      </c>
      <c r="I47" s="43">
        <v>21</v>
      </c>
      <c r="J47" s="43">
        <v>91</v>
      </c>
      <c r="K47" s="44">
        <v>1</v>
      </c>
      <c r="L47" s="43">
        <v>20.03</v>
      </c>
    </row>
    <row r="48" spans="1:12" ht="15" x14ac:dyDescent="0.25">
      <c r="A48" s="23"/>
      <c r="B48" s="15"/>
      <c r="C48" s="11"/>
      <c r="D48" s="7" t="s">
        <v>24</v>
      </c>
      <c r="E48" s="53" t="s">
        <v>42</v>
      </c>
      <c r="F48" s="43">
        <v>100</v>
      </c>
      <c r="G48" s="43">
        <v>1</v>
      </c>
      <c r="H48" s="43">
        <v>0</v>
      </c>
      <c r="I48" s="43">
        <v>16</v>
      </c>
      <c r="J48" s="43">
        <v>72</v>
      </c>
      <c r="K48" s="54" t="s">
        <v>43</v>
      </c>
      <c r="L48" s="43">
        <v>13</v>
      </c>
    </row>
    <row r="49" spans="1:12" ht="15" x14ac:dyDescent="0.25">
      <c r="A49" s="23"/>
      <c r="B49" s="15"/>
      <c r="C49" s="11"/>
      <c r="D49" s="52"/>
      <c r="E49" s="53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6">SUM(G44:G50)</f>
        <v>15</v>
      </c>
      <c r="H51" s="19">
        <f t="shared" ref="H51" si="17">SUM(H44:H50)</f>
        <v>16</v>
      </c>
      <c r="I51" s="19">
        <f t="shared" ref="I51" si="18">SUM(I44:I50)</f>
        <v>68</v>
      </c>
      <c r="J51" s="19">
        <f t="shared" ref="J51:L51" si="19">SUM(J44:J50)</f>
        <v>463</v>
      </c>
      <c r="K51" s="25"/>
      <c r="L51" s="19">
        <f t="shared" si="19"/>
        <v>69.03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106</v>
      </c>
      <c r="F52" s="43">
        <v>60</v>
      </c>
      <c r="G52" s="43">
        <v>3</v>
      </c>
      <c r="H52" s="43">
        <v>6</v>
      </c>
      <c r="I52" s="43">
        <v>3</v>
      </c>
      <c r="J52" s="43">
        <v>56</v>
      </c>
      <c r="K52" s="44">
        <v>52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200</v>
      </c>
      <c r="G53" s="43">
        <v>4</v>
      </c>
      <c r="H53" s="43">
        <v>7</v>
      </c>
      <c r="I53" s="43">
        <v>15</v>
      </c>
      <c r="J53" s="43">
        <v>150</v>
      </c>
      <c r="K53" s="44">
        <v>88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110</v>
      </c>
      <c r="G54" s="43">
        <v>5</v>
      </c>
      <c r="H54" s="43">
        <v>5</v>
      </c>
      <c r="I54" s="43">
        <v>12</v>
      </c>
      <c r="J54" s="43">
        <v>114</v>
      </c>
      <c r="K54" s="44" t="s">
        <v>81</v>
      </c>
      <c r="L54" s="43">
        <v>18.03</v>
      </c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5</v>
      </c>
      <c r="H55" s="43">
        <v>3</v>
      </c>
      <c r="I55" s="43">
        <v>33</v>
      </c>
      <c r="J55" s="43">
        <v>200</v>
      </c>
      <c r="K55" s="44">
        <v>171</v>
      </c>
      <c r="L55" s="43">
        <v>14</v>
      </c>
    </row>
    <row r="56" spans="1:12" ht="15" x14ac:dyDescent="0.25">
      <c r="A56" s="23"/>
      <c r="B56" s="15"/>
      <c r="C56" s="11"/>
      <c r="D56" s="7" t="s">
        <v>30</v>
      </c>
      <c r="E56" s="42" t="s">
        <v>82</v>
      </c>
      <c r="F56" s="43">
        <v>200</v>
      </c>
      <c r="G56" s="43">
        <v>2</v>
      </c>
      <c r="H56" s="43">
        <v>1</v>
      </c>
      <c r="I56" s="43">
        <v>26</v>
      </c>
      <c r="J56" s="43">
        <v>111</v>
      </c>
      <c r="K56" s="44">
        <v>350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20</v>
      </c>
      <c r="G57" s="43">
        <v>2</v>
      </c>
      <c r="H57" s="43">
        <v>0</v>
      </c>
      <c r="I57" s="43">
        <v>10</v>
      </c>
      <c r="J57" s="43">
        <v>46</v>
      </c>
      <c r="K57" s="44" t="s">
        <v>43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</v>
      </c>
      <c r="H58" s="43">
        <v>0</v>
      </c>
      <c r="I58" s="43">
        <v>9</v>
      </c>
      <c r="J58" s="43">
        <v>42</v>
      </c>
      <c r="K58" s="44" t="s">
        <v>43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0">SUM(G52:G60)</f>
        <v>22</v>
      </c>
      <c r="H61" s="19">
        <f t="shared" ref="H61" si="21">SUM(H52:H60)</f>
        <v>22</v>
      </c>
      <c r="I61" s="19">
        <f t="shared" ref="I61" si="22">SUM(I52:I60)</f>
        <v>108</v>
      </c>
      <c r="J61" s="19">
        <f t="shared" ref="J61:L61" si="23">SUM(J52:J60)</f>
        <v>719</v>
      </c>
      <c r="K61" s="25"/>
      <c r="L61" s="19">
        <f t="shared" si="23"/>
        <v>69.03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1300</v>
      </c>
      <c r="G62" s="32">
        <f t="shared" ref="G62" si="24">G51+G61</f>
        <v>37</v>
      </c>
      <c r="H62" s="32">
        <f t="shared" ref="H62" si="25">H51+H61</f>
        <v>38</v>
      </c>
      <c r="I62" s="32">
        <f t="shared" ref="I62" si="26">I51+I61</f>
        <v>176</v>
      </c>
      <c r="J62" s="32">
        <f t="shared" ref="J62:L62" si="27">J51+J61</f>
        <v>1182</v>
      </c>
      <c r="K62" s="32"/>
      <c r="L62" s="32">
        <f t="shared" si="27"/>
        <v>138.06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170</v>
      </c>
      <c r="G63" s="40">
        <v>13</v>
      </c>
      <c r="H63" s="40">
        <v>15</v>
      </c>
      <c r="I63" s="40">
        <v>34</v>
      </c>
      <c r="J63" s="40">
        <v>323</v>
      </c>
      <c r="K63" s="41" t="s">
        <v>84</v>
      </c>
      <c r="L63" s="40">
        <v>39.03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</v>
      </c>
      <c r="H65" s="43">
        <v>0</v>
      </c>
      <c r="I65" s="43">
        <v>9</v>
      </c>
      <c r="J65" s="43">
        <v>36</v>
      </c>
      <c r="K65" s="44">
        <v>376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53" t="s">
        <v>42</v>
      </c>
      <c r="F67" s="43">
        <v>130</v>
      </c>
      <c r="G67" s="43">
        <v>2</v>
      </c>
      <c r="H67" s="43">
        <v>0</v>
      </c>
      <c r="I67" s="43">
        <v>24</v>
      </c>
      <c r="J67" s="43">
        <v>109</v>
      </c>
      <c r="K67" s="54" t="s">
        <v>43</v>
      </c>
      <c r="L67" s="43">
        <v>20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15</v>
      </c>
      <c r="H70" s="19">
        <f t="shared" ref="H70" si="29">SUM(H63:H69)</f>
        <v>15</v>
      </c>
      <c r="I70" s="19">
        <f t="shared" ref="I70" si="30">SUM(I63:I69)</f>
        <v>67</v>
      </c>
      <c r="J70" s="19">
        <f t="shared" ref="J70:L70" si="31">SUM(J63:J69)</f>
        <v>468</v>
      </c>
      <c r="K70" s="25"/>
      <c r="L70" s="19">
        <f t="shared" si="31"/>
        <v>69.03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1</v>
      </c>
      <c r="H71" s="43">
        <v>3</v>
      </c>
      <c r="I71" s="43">
        <v>6</v>
      </c>
      <c r="J71" s="43">
        <v>54</v>
      </c>
      <c r="K71" s="44">
        <v>45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4</v>
      </c>
      <c r="H72" s="43">
        <v>7</v>
      </c>
      <c r="I72" s="43">
        <v>12</v>
      </c>
      <c r="J72" s="43">
        <v>104</v>
      </c>
      <c r="K72" s="44">
        <v>96</v>
      </c>
      <c r="L72" s="43">
        <v>17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100</v>
      </c>
      <c r="G73" s="43">
        <v>13</v>
      </c>
      <c r="H73" s="43">
        <v>9</v>
      </c>
      <c r="I73" s="43">
        <v>5</v>
      </c>
      <c r="J73" s="43">
        <v>140</v>
      </c>
      <c r="K73" s="44">
        <v>374</v>
      </c>
      <c r="L73" s="43">
        <v>17.03</v>
      </c>
    </row>
    <row r="74" spans="1:12" ht="15" x14ac:dyDescent="0.25">
      <c r="A74" s="23"/>
      <c r="B74" s="15"/>
      <c r="C74" s="11"/>
      <c r="D74" s="7" t="s">
        <v>29</v>
      </c>
      <c r="E74" s="42" t="s">
        <v>107</v>
      </c>
      <c r="F74" s="43">
        <v>150</v>
      </c>
      <c r="G74" s="43">
        <v>3</v>
      </c>
      <c r="H74" s="43">
        <v>4</v>
      </c>
      <c r="I74" s="43">
        <v>38</v>
      </c>
      <c r="J74" s="43">
        <v>210</v>
      </c>
      <c r="K74" s="44">
        <v>203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88</v>
      </c>
      <c r="F75" s="43">
        <v>200</v>
      </c>
      <c r="G75" s="43">
        <v>0</v>
      </c>
      <c r="H75" s="43">
        <v>0</v>
      </c>
      <c r="I75" s="43">
        <v>24</v>
      </c>
      <c r="J75" s="43">
        <v>96</v>
      </c>
      <c r="K75" s="44">
        <v>348</v>
      </c>
      <c r="L75" s="43">
        <v>9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20</v>
      </c>
      <c r="G76" s="43">
        <v>2</v>
      </c>
      <c r="H76" s="43">
        <v>0</v>
      </c>
      <c r="I76" s="43">
        <v>10</v>
      </c>
      <c r="J76" s="43">
        <v>46</v>
      </c>
      <c r="K76" s="44" t="s">
        <v>43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</v>
      </c>
      <c r="H77" s="43">
        <v>0</v>
      </c>
      <c r="I77" s="43">
        <v>9</v>
      </c>
      <c r="J77" s="43">
        <v>42</v>
      </c>
      <c r="K77" s="44" t="s">
        <v>43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2">SUM(G71:G79)</f>
        <v>24</v>
      </c>
      <c r="H80" s="19">
        <f t="shared" ref="H80" si="33">SUM(H71:H79)</f>
        <v>23</v>
      </c>
      <c r="I80" s="19">
        <f t="shared" ref="I80" si="34">SUM(I71:I79)</f>
        <v>104</v>
      </c>
      <c r="J80" s="19">
        <f t="shared" ref="J80:L80" si="35">SUM(J71:J79)</f>
        <v>692</v>
      </c>
      <c r="K80" s="25"/>
      <c r="L80" s="19">
        <f t="shared" si="35"/>
        <v>69.03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1250</v>
      </c>
      <c r="G81" s="32">
        <f t="shared" ref="G81" si="36">G70+G80</f>
        <v>39</v>
      </c>
      <c r="H81" s="32">
        <f t="shared" ref="H81" si="37">H70+H80</f>
        <v>38</v>
      </c>
      <c r="I81" s="32">
        <f t="shared" ref="I81" si="38">I70+I80</f>
        <v>171</v>
      </c>
      <c r="J81" s="32">
        <f t="shared" ref="J81:L81" si="39">J70+J80</f>
        <v>1160</v>
      </c>
      <c r="K81" s="32"/>
      <c r="L81" s="32">
        <f t="shared" si="39"/>
        <v>138.06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250</v>
      </c>
      <c r="G82" s="40">
        <v>13</v>
      </c>
      <c r="H82" s="40">
        <v>7</v>
      </c>
      <c r="I82" s="40">
        <v>42</v>
      </c>
      <c r="J82" s="40">
        <v>280</v>
      </c>
      <c r="K82" s="41">
        <v>253</v>
      </c>
      <c r="L82" s="40">
        <v>36.03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3" t="s">
        <v>73</v>
      </c>
      <c r="F84" s="43">
        <v>210</v>
      </c>
      <c r="G84" s="43">
        <v>0</v>
      </c>
      <c r="H84" s="43">
        <v>0</v>
      </c>
      <c r="I84" s="43">
        <v>9</v>
      </c>
      <c r="J84" s="43">
        <v>38</v>
      </c>
      <c r="K84" s="44">
        <v>377</v>
      </c>
      <c r="L84" s="43">
        <v>15</v>
      </c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>
        <v>40</v>
      </c>
      <c r="G85" s="43">
        <v>3</v>
      </c>
      <c r="H85" s="43">
        <v>1</v>
      </c>
      <c r="I85" s="43">
        <v>17</v>
      </c>
      <c r="J85" s="43">
        <v>87</v>
      </c>
      <c r="K85" s="44" t="s">
        <v>43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53"/>
      <c r="F86" s="43"/>
      <c r="G86" s="43"/>
      <c r="H86" s="43"/>
      <c r="I86" s="43"/>
      <c r="J86" s="43"/>
      <c r="K86" s="54"/>
      <c r="L86" s="43"/>
    </row>
    <row r="87" spans="1:12" ht="15" x14ac:dyDescent="0.25">
      <c r="A87" s="23"/>
      <c r="B87" s="15"/>
      <c r="C87" s="11"/>
      <c r="D87" s="6" t="s">
        <v>41</v>
      </c>
      <c r="E87" s="42" t="s">
        <v>51</v>
      </c>
      <c r="F87" s="43">
        <v>10</v>
      </c>
      <c r="G87" s="43">
        <v>0</v>
      </c>
      <c r="H87" s="43">
        <v>7</v>
      </c>
      <c r="I87" s="43">
        <v>0</v>
      </c>
      <c r="J87" s="43">
        <v>66</v>
      </c>
      <c r="K87" s="44">
        <v>14</v>
      </c>
      <c r="L87" s="43">
        <v>10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0">SUM(G82:G88)</f>
        <v>16</v>
      </c>
      <c r="H89" s="19">
        <f t="shared" ref="H89" si="41">SUM(H82:H88)</f>
        <v>15</v>
      </c>
      <c r="I89" s="19">
        <f t="shared" ref="I89" si="42">SUM(I82:I88)</f>
        <v>68</v>
      </c>
      <c r="J89" s="19">
        <f t="shared" ref="J89:L89" si="43">SUM(J82:J88)</f>
        <v>471</v>
      </c>
      <c r="K89" s="25"/>
      <c r="L89" s="19">
        <f t="shared" si="43"/>
        <v>69.03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</v>
      </c>
      <c r="H90" s="43">
        <v>0</v>
      </c>
      <c r="I90" s="43">
        <v>1</v>
      </c>
      <c r="J90" s="43">
        <v>5</v>
      </c>
      <c r="K90" s="44">
        <v>70.709999999999994</v>
      </c>
      <c r="L90" s="43">
        <v>8</v>
      </c>
    </row>
    <row r="91" spans="1:12" ht="15" x14ac:dyDescent="0.25">
      <c r="A91" s="23"/>
      <c r="B91" s="15"/>
      <c r="C91" s="11"/>
      <c r="D91" s="7" t="s">
        <v>27</v>
      </c>
      <c r="E91" s="42" t="s">
        <v>90</v>
      </c>
      <c r="F91" s="43">
        <v>200</v>
      </c>
      <c r="G91" s="43">
        <v>3</v>
      </c>
      <c r="H91" s="43">
        <v>4</v>
      </c>
      <c r="I91" s="43">
        <v>4</v>
      </c>
      <c r="J91" s="43">
        <v>70</v>
      </c>
      <c r="K91" s="44">
        <v>82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110</v>
      </c>
      <c r="G92" s="43">
        <v>12</v>
      </c>
      <c r="H92" s="43">
        <v>13</v>
      </c>
      <c r="I92" s="43">
        <v>17</v>
      </c>
      <c r="J92" s="43">
        <v>238</v>
      </c>
      <c r="K92" s="44">
        <v>278</v>
      </c>
      <c r="L92" s="43">
        <v>16.03</v>
      </c>
    </row>
    <row r="93" spans="1:12" ht="15" x14ac:dyDescent="0.25">
      <c r="A93" s="23"/>
      <c r="B93" s="15"/>
      <c r="C93" s="11"/>
      <c r="D93" s="7" t="s">
        <v>29</v>
      </c>
      <c r="E93" s="42" t="s">
        <v>70</v>
      </c>
      <c r="F93" s="43">
        <v>150</v>
      </c>
      <c r="G93" s="43">
        <v>5</v>
      </c>
      <c r="H93" s="43">
        <v>6</v>
      </c>
      <c r="I93" s="43">
        <v>33</v>
      </c>
      <c r="J93" s="43">
        <v>204</v>
      </c>
      <c r="K93" s="44">
        <v>202</v>
      </c>
      <c r="L93" s="43">
        <v>10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</v>
      </c>
      <c r="H94" s="43">
        <v>0</v>
      </c>
      <c r="I94" s="43">
        <v>24</v>
      </c>
      <c r="J94" s="43">
        <v>97</v>
      </c>
      <c r="K94" s="44">
        <v>349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20</v>
      </c>
      <c r="G95" s="43">
        <v>2</v>
      </c>
      <c r="H95" s="43">
        <v>0</v>
      </c>
      <c r="I95" s="43">
        <v>10</v>
      </c>
      <c r="J95" s="43">
        <v>46</v>
      </c>
      <c r="K95" s="44" t="s">
        <v>43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</v>
      </c>
      <c r="H96" s="43">
        <v>1</v>
      </c>
      <c r="I96" s="43">
        <v>9</v>
      </c>
      <c r="J96" s="43">
        <v>42</v>
      </c>
      <c r="K96" s="44" t="s">
        <v>43</v>
      </c>
      <c r="L96" s="43">
        <v>2</v>
      </c>
    </row>
    <row r="97" spans="1:12" ht="15" x14ac:dyDescent="0.25">
      <c r="A97" s="23"/>
      <c r="B97" s="15"/>
      <c r="C97" s="11"/>
      <c r="D97" s="6"/>
      <c r="E97" s="53"/>
      <c r="F97" s="43"/>
      <c r="G97" s="43"/>
      <c r="H97" s="43"/>
      <c r="I97" s="43"/>
      <c r="J97" s="43"/>
      <c r="K97" s="5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4">SUM(G90:G98)</f>
        <v>23</v>
      </c>
      <c r="H99" s="19">
        <f t="shared" ref="H99" si="45">SUM(H90:H98)</f>
        <v>24</v>
      </c>
      <c r="I99" s="19">
        <f t="shared" ref="I99" si="46">SUM(I90:I98)</f>
        <v>98</v>
      </c>
      <c r="J99" s="19">
        <f t="shared" ref="J99:L99" si="47">SUM(J90:J98)</f>
        <v>702</v>
      </c>
      <c r="K99" s="25"/>
      <c r="L99" s="19">
        <f t="shared" si="47"/>
        <v>69.03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1270</v>
      </c>
      <c r="G100" s="32">
        <f t="shared" ref="G100" si="48">G89+G99</f>
        <v>39</v>
      </c>
      <c r="H100" s="32">
        <f t="shared" ref="H100" si="49">H89+H99</f>
        <v>39</v>
      </c>
      <c r="I100" s="32">
        <f t="shared" ref="I100" si="50">I89+I99</f>
        <v>166</v>
      </c>
      <c r="J100" s="32">
        <f t="shared" ref="J100:L100" si="51">J89+J99</f>
        <v>1173</v>
      </c>
      <c r="K100" s="32"/>
      <c r="L100" s="32">
        <f t="shared" si="51"/>
        <v>138.06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13</v>
      </c>
      <c r="H101" s="40">
        <v>15</v>
      </c>
      <c r="I101" s="40">
        <v>45</v>
      </c>
      <c r="J101" s="40">
        <v>362</v>
      </c>
      <c r="K101" s="41" t="s">
        <v>63</v>
      </c>
      <c r="L101" s="40">
        <v>46.03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3" t="s">
        <v>49</v>
      </c>
      <c r="F103" s="43">
        <v>200</v>
      </c>
      <c r="G103" s="43">
        <v>0</v>
      </c>
      <c r="H103" s="43">
        <v>0</v>
      </c>
      <c r="I103" s="43">
        <v>9</v>
      </c>
      <c r="J103" s="43">
        <v>36</v>
      </c>
      <c r="K103" s="44">
        <v>376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53" t="s">
        <v>42</v>
      </c>
      <c r="F105" s="43">
        <v>100</v>
      </c>
      <c r="G105" s="43">
        <v>1</v>
      </c>
      <c r="H105" s="43">
        <v>0</v>
      </c>
      <c r="I105" s="43">
        <v>16</v>
      </c>
      <c r="J105" s="43">
        <v>72</v>
      </c>
      <c r="K105" s="54" t="s">
        <v>43</v>
      </c>
      <c r="L105" s="43">
        <v>13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2">SUM(G101:G107)</f>
        <v>14</v>
      </c>
      <c r="H108" s="19">
        <f t="shared" si="52"/>
        <v>15</v>
      </c>
      <c r="I108" s="19">
        <f t="shared" si="52"/>
        <v>70</v>
      </c>
      <c r="J108" s="19">
        <f t="shared" si="52"/>
        <v>470</v>
      </c>
      <c r="K108" s="25"/>
      <c r="L108" s="19">
        <f t="shared" ref="L108" si="53">SUM(L101:L107)</f>
        <v>69.03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60</v>
      </c>
      <c r="G109" s="43">
        <v>1</v>
      </c>
      <c r="H109" s="43">
        <v>2</v>
      </c>
      <c r="I109" s="43">
        <v>6</v>
      </c>
      <c r="J109" s="43">
        <v>51</v>
      </c>
      <c r="K109" s="44">
        <v>75.739999999999995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4</v>
      </c>
      <c r="H110" s="43">
        <v>7</v>
      </c>
      <c r="I110" s="43">
        <v>15</v>
      </c>
      <c r="J110" s="43">
        <v>145</v>
      </c>
      <c r="K110" s="44">
        <v>88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62</v>
      </c>
      <c r="F111" s="43">
        <v>200</v>
      </c>
      <c r="G111" s="43">
        <v>16</v>
      </c>
      <c r="H111" s="43">
        <v>14</v>
      </c>
      <c r="I111" s="43">
        <v>35</v>
      </c>
      <c r="J111" s="43">
        <v>320</v>
      </c>
      <c r="K111" s="44">
        <v>392</v>
      </c>
      <c r="L111" s="43">
        <v>25.03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3" t="s">
        <v>48</v>
      </c>
      <c r="F113" s="43">
        <v>200</v>
      </c>
      <c r="G113" s="43">
        <v>0</v>
      </c>
      <c r="H113" s="43">
        <v>0</v>
      </c>
      <c r="I113" s="43">
        <v>25</v>
      </c>
      <c r="J113" s="43">
        <v>99</v>
      </c>
      <c r="K113" s="44">
        <v>342</v>
      </c>
      <c r="L113" s="43">
        <v>9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20</v>
      </c>
      <c r="G114" s="43">
        <v>2</v>
      </c>
      <c r="H114" s="43">
        <v>0</v>
      </c>
      <c r="I114" s="43">
        <v>10</v>
      </c>
      <c r="J114" s="43">
        <v>46</v>
      </c>
      <c r="K114" s="44" t="s">
        <v>43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</v>
      </c>
      <c r="H115" s="43">
        <v>0</v>
      </c>
      <c r="I115" s="43">
        <v>9</v>
      </c>
      <c r="J115" s="43">
        <v>42</v>
      </c>
      <c r="K115" s="44" t="s">
        <v>43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4">SUM(G109:G117)</f>
        <v>24</v>
      </c>
      <c r="H118" s="19">
        <f t="shared" si="54"/>
        <v>23</v>
      </c>
      <c r="I118" s="19">
        <f t="shared" si="54"/>
        <v>100</v>
      </c>
      <c r="J118" s="19">
        <f t="shared" si="54"/>
        <v>703</v>
      </c>
      <c r="K118" s="25"/>
      <c r="L118" s="19">
        <f t="shared" ref="L118" si="55">SUM(L109:L117)</f>
        <v>69.03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1200</v>
      </c>
      <c r="G119" s="32">
        <f t="shared" ref="G119" si="56">G108+G118</f>
        <v>38</v>
      </c>
      <c r="H119" s="32">
        <f t="shared" ref="H119" si="57">H108+H118</f>
        <v>38</v>
      </c>
      <c r="I119" s="32">
        <f t="shared" ref="I119" si="58">I108+I118</f>
        <v>170</v>
      </c>
      <c r="J119" s="32">
        <f t="shared" ref="J119:L119" si="59">J108+J118</f>
        <v>1173</v>
      </c>
      <c r="K119" s="32"/>
      <c r="L119" s="32">
        <f t="shared" si="59"/>
        <v>138.06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150</v>
      </c>
      <c r="G120" s="40">
        <v>11</v>
      </c>
      <c r="H120" s="40">
        <v>7</v>
      </c>
      <c r="I120" s="40">
        <v>25</v>
      </c>
      <c r="J120" s="40">
        <v>206</v>
      </c>
      <c r="K120" s="41">
        <v>212</v>
      </c>
      <c r="L120" s="40">
        <v>28.03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3" t="s">
        <v>40</v>
      </c>
      <c r="F122" s="43">
        <v>200</v>
      </c>
      <c r="G122" s="43">
        <v>0</v>
      </c>
      <c r="H122" s="43">
        <v>0</v>
      </c>
      <c r="I122" s="43">
        <v>9</v>
      </c>
      <c r="J122" s="43">
        <v>36</v>
      </c>
      <c r="K122" s="44">
        <v>376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>
        <v>40</v>
      </c>
      <c r="G123" s="43">
        <v>3</v>
      </c>
      <c r="H123" s="43">
        <v>1</v>
      </c>
      <c r="I123" s="43">
        <v>17</v>
      </c>
      <c r="J123" s="43">
        <v>87</v>
      </c>
      <c r="K123" s="44" t="s">
        <v>43</v>
      </c>
      <c r="L123" s="43">
        <v>8</v>
      </c>
    </row>
    <row r="124" spans="1:12" ht="15" x14ac:dyDescent="0.25">
      <c r="A124" s="14"/>
      <c r="B124" s="15"/>
      <c r="C124" s="11"/>
      <c r="D124" s="7" t="s">
        <v>24</v>
      </c>
      <c r="E124" s="53" t="s">
        <v>42</v>
      </c>
      <c r="F124" s="43">
        <v>100</v>
      </c>
      <c r="G124" s="43">
        <v>1</v>
      </c>
      <c r="H124" s="43">
        <v>0</v>
      </c>
      <c r="I124" s="43">
        <v>16</v>
      </c>
      <c r="J124" s="43">
        <v>72</v>
      </c>
      <c r="K124" s="54" t="s">
        <v>43</v>
      </c>
      <c r="L124" s="43">
        <v>13</v>
      </c>
    </row>
    <row r="125" spans="1:12" ht="15" x14ac:dyDescent="0.25">
      <c r="A125" s="14"/>
      <c r="B125" s="15"/>
      <c r="C125" s="11"/>
      <c r="D125" s="6" t="s">
        <v>41</v>
      </c>
      <c r="E125" s="42" t="s">
        <v>65</v>
      </c>
      <c r="F125" s="43">
        <v>10</v>
      </c>
      <c r="G125" s="43">
        <v>0</v>
      </c>
      <c r="H125" s="43">
        <v>7</v>
      </c>
      <c r="I125" s="43">
        <v>0</v>
      </c>
      <c r="J125" s="43">
        <v>69</v>
      </c>
      <c r="K125" s="44">
        <v>14</v>
      </c>
      <c r="L125" s="43">
        <v>10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15</v>
      </c>
      <c r="H127" s="19">
        <f t="shared" si="60"/>
        <v>15</v>
      </c>
      <c r="I127" s="19">
        <f t="shared" si="60"/>
        <v>67</v>
      </c>
      <c r="J127" s="19">
        <f t="shared" si="60"/>
        <v>470</v>
      </c>
      <c r="K127" s="25"/>
      <c r="L127" s="19">
        <f t="shared" ref="L127" si="61">SUM(L120:L126)</f>
        <v>69.03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3</v>
      </c>
      <c r="H128" s="43">
        <v>3</v>
      </c>
      <c r="I128" s="43">
        <v>7</v>
      </c>
      <c r="J128" s="43">
        <v>63</v>
      </c>
      <c r="K128" s="44" t="s">
        <v>54</v>
      </c>
      <c r="L128" s="43">
        <v>9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8</v>
      </c>
      <c r="H129" s="43">
        <v>7</v>
      </c>
      <c r="I129" s="43">
        <v>13</v>
      </c>
      <c r="J129" s="43">
        <v>141</v>
      </c>
      <c r="K129" s="44">
        <v>108</v>
      </c>
      <c r="L129" s="43">
        <v>16</v>
      </c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110</v>
      </c>
      <c r="G130" s="43">
        <v>5</v>
      </c>
      <c r="H130" s="43">
        <v>5</v>
      </c>
      <c r="I130" s="43">
        <v>12</v>
      </c>
      <c r="J130" s="43">
        <v>114</v>
      </c>
      <c r="K130" s="44" t="s">
        <v>81</v>
      </c>
      <c r="L130" s="43">
        <v>18.03</v>
      </c>
    </row>
    <row r="131" spans="1:12" ht="15" x14ac:dyDescent="0.25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5</v>
      </c>
      <c r="H131" s="43">
        <v>9</v>
      </c>
      <c r="I131" s="43">
        <v>26</v>
      </c>
      <c r="J131" s="43">
        <v>210</v>
      </c>
      <c r="K131" s="44" t="s">
        <v>55</v>
      </c>
      <c r="L131" s="43">
        <v>11</v>
      </c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0</v>
      </c>
      <c r="H132" s="43">
        <v>0</v>
      </c>
      <c r="I132" s="43">
        <v>24</v>
      </c>
      <c r="J132" s="43">
        <v>96</v>
      </c>
      <c r="K132" s="44">
        <v>348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2</v>
      </c>
      <c r="H133" s="43">
        <v>0</v>
      </c>
      <c r="I133" s="43">
        <v>10</v>
      </c>
      <c r="J133" s="43">
        <v>46</v>
      </c>
      <c r="K133" s="44" t="s">
        <v>43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1</v>
      </c>
      <c r="H134" s="43">
        <v>0</v>
      </c>
      <c r="I134" s="43">
        <v>9</v>
      </c>
      <c r="J134" s="43">
        <v>42</v>
      </c>
      <c r="K134" s="44" t="s">
        <v>43</v>
      </c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2">SUM(G128:G136)</f>
        <v>24</v>
      </c>
      <c r="H137" s="19">
        <f t="shared" si="62"/>
        <v>24</v>
      </c>
      <c r="I137" s="19">
        <f t="shared" si="62"/>
        <v>101</v>
      </c>
      <c r="J137" s="19">
        <f t="shared" si="62"/>
        <v>712</v>
      </c>
      <c r="K137" s="25"/>
      <c r="L137" s="19">
        <f t="shared" ref="L137" si="63">SUM(L128:L136)</f>
        <v>69.03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1260</v>
      </c>
      <c r="G138" s="32">
        <f t="shared" ref="G138" si="64">G127+G137</f>
        <v>39</v>
      </c>
      <c r="H138" s="32">
        <f t="shared" ref="H138" si="65">H127+H137</f>
        <v>39</v>
      </c>
      <c r="I138" s="32">
        <f t="shared" ref="I138" si="66">I127+I137</f>
        <v>168</v>
      </c>
      <c r="J138" s="32">
        <f t="shared" ref="J138:L138" si="67">J127+J137</f>
        <v>1182</v>
      </c>
      <c r="K138" s="32"/>
      <c r="L138" s="32">
        <f t="shared" si="67"/>
        <v>138.06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95</v>
      </c>
      <c r="F139" s="43">
        <v>120</v>
      </c>
      <c r="G139" s="43">
        <v>15</v>
      </c>
      <c r="H139" s="43">
        <v>19</v>
      </c>
      <c r="I139" s="43">
        <v>15</v>
      </c>
      <c r="J139" s="43">
        <v>195</v>
      </c>
      <c r="K139" s="44">
        <v>501</v>
      </c>
      <c r="L139" s="40">
        <v>31.03</v>
      </c>
    </row>
    <row r="140" spans="1:12" ht="15" x14ac:dyDescent="0.25">
      <c r="A140" s="23"/>
      <c r="B140" s="15"/>
      <c r="C140" s="11"/>
      <c r="D140" s="6" t="s">
        <v>29</v>
      </c>
      <c r="E140" s="42" t="s">
        <v>57</v>
      </c>
      <c r="F140" s="43">
        <v>150</v>
      </c>
      <c r="G140" s="43">
        <v>5</v>
      </c>
      <c r="H140" s="43">
        <v>3</v>
      </c>
      <c r="I140" s="43">
        <v>33</v>
      </c>
      <c r="J140" s="43">
        <v>200</v>
      </c>
      <c r="K140" s="44">
        <v>171</v>
      </c>
      <c r="L140" s="43">
        <v>20</v>
      </c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210</v>
      </c>
      <c r="G141" s="43">
        <v>0</v>
      </c>
      <c r="H141" s="43">
        <v>0</v>
      </c>
      <c r="I141" s="43">
        <v>9</v>
      </c>
      <c r="J141" s="43">
        <v>38</v>
      </c>
      <c r="K141" s="44">
        <v>377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20</v>
      </c>
      <c r="G142" s="43">
        <v>2</v>
      </c>
      <c r="H142" s="43">
        <v>0</v>
      </c>
      <c r="I142" s="43">
        <v>10</v>
      </c>
      <c r="J142" s="43">
        <v>46</v>
      </c>
      <c r="K142" s="44" t="s">
        <v>43</v>
      </c>
      <c r="L142" s="43">
        <v>3</v>
      </c>
    </row>
    <row r="143" spans="1:12" ht="15" x14ac:dyDescent="0.25">
      <c r="A143" s="23"/>
      <c r="B143" s="15"/>
      <c r="C143" s="11"/>
      <c r="D143" s="7" t="s">
        <v>41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8">SUM(G139:G145)</f>
        <v>22</v>
      </c>
      <c r="H146" s="19">
        <f t="shared" si="68"/>
        <v>22</v>
      </c>
      <c r="I146" s="19">
        <f t="shared" si="68"/>
        <v>67</v>
      </c>
      <c r="J146" s="19">
        <f t="shared" si="68"/>
        <v>479</v>
      </c>
      <c r="K146" s="25"/>
      <c r="L146" s="19">
        <f t="shared" ref="L146" si="69">SUM(L139:L145)</f>
        <v>69.03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2</v>
      </c>
      <c r="H147" s="43">
        <v>3</v>
      </c>
      <c r="I147" s="43">
        <v>6</v>
      </c>
      <c r="J147" s="43">
        <v>65</v>
      </c>
      <c r="K147" s="44">
        <v>75</v>
      </c>
      <c r="L147" s="43">
        <v>8</v>
      </c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3</v>
      </c>
      <c r="H148" s="43">
        <v>12</v>
      </c>
      <c r="I148" s="43">
        <v>9</v>
      </c>
      <c r="J148" s="43">
        <v>135</v>
      </c>
      <c r="K148" s="44">
        <v>112</v>
      </c>
      <c r="L148" s="43">
        <v>17</v>
      </c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240</v>
      </c>
      <c r="G149" s="43">
        <v>17</v>
      </c>
      <c r="H149" s="43">
        <v>10</v>
      </c>
      <c r="I149" s="43">
        <v>43</v>
      </c>
      <c r="J149" s="43">
        <v>324</v>
      </c>
      <c r="K149" s="44">
        <v>259</v>
      </c>
      <c r="L149" s="43">
        <v>34.03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</v>
      </c>
      <c r="H151" s="43">
        <v>0</v>
      </c>
      <c r="I151" s="43">
        <v>26</v>
      </c>
      <c r="J151" s="43">
        <v>106</v>
      </c>
      <c r="K151" s="44">
        <v>354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20</v>
      </c>
      <c r="G152" s="43">
        <v>2</v>
      </c>
      <c r="H152" s="43">
        <v>0</v>
      </c>
      <c r="I152" s="43">
        <v>10</v>
      </c>
      <c r="J152" s="43">
        <v>46</v>
      </c>
      <c r="K152" s="44" t="s">
        <v>43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</v>
      </c>
      <c r="H153" s="43">
        <v>0</v>
      </c>
      <c r="I153" s="43">
        <v>9</v>
      </c>
      <c r="J153" s="43">
        <v>42</v>
      </c>
      <c r="K153" s="44" t="s">
        <v>43</v>
      </c>
      <c r="L153" s="43">
        <v>2</v>
      </c>
    </row>
    <row r="154" spans="1:12" ht="15" x14ac:dyDescent="0.25">
      <c r="A154" s="23"/>
      <c r="B154" s="15"/>
      <c r="C154" s="11"/>
      <c r="D154" s="6"/>
      <c r="E154" s="53"/>
      <c r="F154" s="43"/>
      <c r="G154" s="43"/>
      <c r="H154" s="43"/>
      <c r="I154" s="43"/>
      <c r="J154" s="43"/>
      <c r="K154" s="5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0">SUM(G147:G155)</f>
        <v>25</v>
      </c>
      <c r="H156" s="19">
        <f t="shared" si="70"/>
        <v>25</v>
      </c>
      <c r="I156" s="19">
        <f t="shared" si="70"/>
        <v>103</v>
      </c>
      <c r="J156" s="19">
        <f t="shared" si="70"/>
        <v>718</v>
      </c>
      <c r="K156" s="25"/>
      <c r="L156" s="19">
        <f t="shared" ref="L156" si="71">SUM(L147:L155)</f>
        <v>69.03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1240</v>
      </c>
      <c r="G157" s="32">
        <f t="shared" ref="G157" si="72">G146+G156</f>
        <v>47</v>
      </c>
      <c r="H157" s="32">
        <f t="shared" ref="H157" si="73">H146+H156</f>
        <v>47</v>
      </c>
      <c r="I157" s="32">
        <f t="shared" ref="I157" si="74">I146+I156</f>
        <v>170</v>
      </c>
      <c r="J157" s="32">
        <f t="shared" ref="J157:L157" si="75">J146+J156</f>
        <v>1197</v>
      </c>
      <c r="K157" s="32"/>
      <c r="L157" s="32">
        <f t="shared" si="75"/>
        <v>138.06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10</v>
      </c>
      <c r="H158" s="40">
        <v>9</v>
      </c>
      <c r="I158" s="40">
        <v>25</v>
      </c>
      <c r="J158" s="40">
        <v>217</v>
      </c>
      <c r="K158" s="41">
        <v>173</v>
      </c>
      <c r="L158" s="40">
        <v>24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</v>
      </c>
      <c r="H160" s="43">
        <v>0</v>
      </c>
      <c r="I160" s="43">
        <v>12</v>
      </c>
      <c r="J160" s="43">
        <v>50</v>
      </c>
      <c r="K160" s="44">
        <v>377</v>
      </c>
      <c r="L160" s="43">
        <v>12</v>
      </c>
    </row>
    <row r="161" spans="1:12" ht="15" x14ac:dyDescent="0.25">
      <c r="A161" s="23"/>
      <c r="B161" s="15"/>
      <c r="C161" s="11"/>
      <c r="D161" s="7" t="s">
        <v>23</v>
      </c>
      <c r="E161" s="42" t="s">
        <v>111</v>
      </c>
      <c r="F161" s="43">
        <v>40</v>
      </c>
      <c r="G161" s="43">
        <v>3</v>
      </c>
      <c r="H161" s="43">
        <v>6</v>
      </c>
      <c r="I161" s="43">
        <v>15</v>
      </c>
      <c r="J161" s="43">
        <v>129</v>
      </c>
      <c r="K161" s="44">
        <v>1</v>
      </c>
      <c r="L161" s="43">
        <v>20.03</v>
      </c>
    </row>
    <row r="162" spans="1:12" ht="15" x14ac:dyDescent="0.25">
      <c r="A162" s="23"/>
      <c r="B162" s="15"/>
      <c r="C162" s="11"/>
      <c r="D162" s="7" t="s">
        <v>24</v>
      </c>
      <c r="E162" s="53" t="s">
        <v>42</v>
      </c>
      <c r="F162" s="43">
        <v>100</v>
      </c>
      <c r="G162" s="43">
        <v>1</v>
      </c>
      <c r="H162" s="43">
        <v>0</v>
      </c>
      <c r="I162" s="43">
        <v>16</v>
      </c>
      <c r="J162" s="43">
        <v>72</v>
      </c>
      <c r="K162" s="54" t="s">
        <v>43</v>
      </c>
      <c r="L162" s="43">
        <v>13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6">SUM(G158:G164)</f>
        <v>14</v>
      </c>
      <c r="H165" s="19">
        <f t="shared" si="76"/>
        <v>15</v>
      </c>
      <c r="I165" s="19">
        <f t="shared" si="76"/>
        <v>68</v>
      </c>
      <c r="J165" s="19">
        <f t="shared" si="76"/>
        <v>468</v>
      </c>
      <c r="K165" s="25"/>
      <c r="L165" s="19">
        <f t="shared" ref="L165" si="77">SUM(L158:L164)</f>
        <v>69.03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60</v>
      </c>
      <c r="G166" s="43">
        <v>0</v>
      </c>
      <c r="H166" s="43">
        <v>0</v>
      </c>
      <c r="I166" s="43">
        <v>1</v>
      </c>
      <c r="J166" s="43">
        <v>5</v>
      </c>
      <c r="K166" s="44">
        <v>70.709999999999994</v>
      </c>
      <c r="L166" s="43">
        <v>7</v>
      </c>
    </row>
    <row r="167" spans="1:12" ht="15" x14ac:dyDescent="0.2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3</v>
      </c>
      <c r="H167" s="43">
        <v>5</v>
      </c>
      <c r="I167" s="43">
        <v>22</v>
      </c>
      <c r="J167" s="43">
        <v>144</v>
      </c>
      <c r="K167" s="44">
        <v>87</v>
      </c>
      <c r="L167" s="43">
        <v>10</v>
      </c>
    </row>
    <row r="168" spans="1:12" ht="25.5" x14ac:dyDescent="0.25">
      <c r="A168" s="23"/>
      <c r="B168" s="15"/>
      <c r="C168" s="11"/>
      <c r="D168" s="7" t="s">
        <v>28</v>
      </c>
      <c r="E168" s="42" t="s">
        <v>101</v>
      </c>
      <c r="F168" s="43">
        <v>120</v>
      </c>
      <c r="G168" s="43">
        <v>14</v>
      </c>
      <c r="H168" s="43">
        <v>16</v>
      </c>
      <c r="I168" s="43">
        <v>11</v>
      </c>
      <c r="J168" s="43">
        <v>219</v>
      </c>
      <c r="K168" s="44">
        <v>501</v>
      </c>
      <c r="L168" s="43">
        <v>31.03</v>
      </c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4</v>
      </c>
      <c r="H169" s="43">
        <v>2</v>
      </c>
      <c r="I169" s="43">
        <v>23</v>
      </c>
      <c r="J169" s="43">
        <v>145</v>
      </c>
      <c r="K169" s="44">
        <v>199</v>
      </c>
      <c r="L169" s="43">
        <v>8</v>
      </c>
    </row>
    <row r="170" spans="1:12" ht="15" x14ac:dyDescent="0.25">
      <c r="A170" s="23"/>
      <c r="B170" s="15"/>
      <c r="C170" s="11"/>
      <c r="D170" s="7" t="s">
        <v>30</v>
      </c>
      <c r="E170" s="42" t="s">
        <v>69</v>
      </c>
      <c r="F170" s="43">
        <v>200</v>
      </c>
      <c r="G170" s="43">
        <v>0</v>
      </c>
      <c r="H170" s="43">
        <v>0</v>
      </c>
      <c r="I170" s="43">
        <v>24</v>
      </c>
      <c r="J170" s="43">
        <v>97</v>
      </c>
      <c r="K170" s="44">
        <v>349</v>
      </c>
      <c r="L170" s="43">
        <v>8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20</v>
      </c>
      <c r="G171" s="43">
        <v>2</v>
      </c>
      <c r="H171" s="43">
        <v>0</v>
      </c>
      <c r="I171" s="43">
        <v>10</v>
      </c>
      <c r="J171" s="43">
        <v>46</v>
      </c>
      <c r="K171" s="44" t="s">
        <v>43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</v>
      </c>
      <c r="H172" s="43">
        <v>0</v>
      </c>
      <c r="I172" s="43">
        <v>9</v>
      </c>
      <c r="J172" s="43">
        <v>42</v>
      </c>
      <c r="K172" s="44" t="s">
        <v>43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24</v>
      </c>
      <c r="H175" s="19">
        <f t="shared" si="78"/>
        <v>23</v>
      </c>
      <c r="I175" s="19">
        <f t="shared" si="78"/>
        <v>100</v>
      </c>
      <c r="J175" s="19">
        <f t="shared" si="78"/>
        <v>698</v>
      </c>
      <c r="K175" s="25"/>
      <c r="L175" s="19">
        <f t="shared" ref="L175" si="79">SUM(L166:L174)</f>
        <v>69.03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1310</v>
      </c>
      <c r="G176" s="32">
        <f t="shared" ref="G176" si="80">G165+G175</f>
        <v>38</v>
      </c>
      <c r="H176" s="32">
        <f t="shared" ref="H176" si="81">H165+H175</f>
        <v>38</v>
      </c>
      <c r="I176" s="32">
        <f t="shared" ref="I176" si="82">I165+I175</f>
        <v>168</v>
      </c>
      <c r="J176" s="32">
        <f t="shared" ref="J176:L176" si="83">J165+J175</f>
        <v>1166</v>
      </c>
      <c r="K176" s="32"/>
      <c r="L176" s="32">
        <f t="shared" si="83"/>
        <v>138.06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170</v>
      </c>
      <c r="G177" s="40">
        <v>13</v>
      </c>
      <c r="H177" s="40">
        <v>15</v>
      </c>
      <c r="I177" s="40">
        <v>34</v>
      </c>
      <c r="J177" s="40">
        <v>323</v>
      </c>
      <c r="K177" s="41" t="s">
        <v>109</v>
      </c>
      <c r="L177" s="40">
        <v>39.03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9</v>
      </c>
      <c r="J179" s="43">
        <v>36</v>
      </c>
      <c r="K179" s="44">
        <v>376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53" t="s">
        <v>42</v>
      </c>
      <c r="F181" s="43">
        <v>130</v>
      </c>
      <c r="G181" s="43">
        <v>2</v>
      </c>
      <c r="H181" s="43">
        <v>1</v>
      </c>
      <c r="I181" s="43">
        <v>24</v>
      </c>
      <c r="J181" s="43">
        <v>109</v>
      </c>
      <c r="K181" s="54" t="s">
        <v>43</v>
      </c>
      <c r="L181" s="43">
        <v>20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15</v>
      </c>
      <c r="H184" s="19">
        <f t="shared" si="84"/>
        <v>16</v>
      </c>
      <c r="I184" s="19">
        <f t="shared" si="84"/>
        <v>67</v>
      </c>
      <c r="J184" s="19">
        <f t="shared" si="84"/>
        <v>468</v>
      </c>
      <c r="K184" s="25"/>
      <c r="L184" s="19">
        <f t="shared" ref="L184" si="85">SUM(L177:L183)</f>
        <v>69.03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60</v>
      </c>
      <c r="G185" s="43">
        <v>0</v>
      </c>
      <c r="H185" s="43">
        <v>1</v>
      </c>
      <c r="I185" s="43">
        <v>3</v>
      </c>
      <c r="J185" s="43">
        <v>29</v>
      </c>
      <c r="K185" s="44">
        <v>45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2</v>
      </c>
      <c r="H186" s="43">
        <v>4</v>
      </c>
      <c r="I186" s="43">
        <v>33</v>
      </c>
      <c r="J186" s="43">
        <v>136</v>
      </c>
      <c r="K186" s="44">
        <v>113</v>
      </c>
      <c r="L186" s="43">
        <v>17</v>
      </c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240</v>
      </c>
      <c r="G187" s="43">
        <v>18</v>
      </c>
      <c r="H187" s="43">
        <v>18</v>
      </c>
      <c r="I187" s="43">
        <v>20</v>
      </c>
      <c r="J187" s="43">
        <v>340</v>
      </c>
      <c r="K187" s="44">
        <v>259</v>
      </c>
      <c r="L187" s="43">
        <v>28.03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0</v>
      </c>
      <c r="H189" s="43">
        <v>0</v>
      </c>
      <c r="I189" s="43">
        <v>25</v>
      </c>
      <c r="J189" s="43">
        <v>99</v>
      </c>
      <c r="K189" s="44">
        <v>342</v>
      </c>
      <c r="L189" s="43">
        <v>9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20</v>
      </c>
      <c r="G190" s="43">
        <v>2</v>
      </c>
      <c r="H190" s="43">
        <v>0</v>
      </c>
      <c r="I190" s="43">
        <v>10</v>
      </c>
      <c r="J190" s="43">
        <v>46</v>
      </c>
      <c r="K190" s="44" t="s">
        <v>43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1</v>
      </c>
      <c r="H191" s="43">
        <v>0</v>
      </c>
      <c r="I191" s="43">
        <v>9</v>
      </c>
      <c r="J191" s="43">
        <v>42</v>
      </c>
      <c r="K191" s="44" t="s">
        <v>43</v>
      </c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6">SUM(G185:G193)</f>
        <v>23</v>
      </c>
      <c r="H194" s="19">
        <f t="shared" si="86"/>
        <v>23</v>
      </c>
      <c r="I194" s="19">
        <f t="shared" si="86"/>
        <v>100</v>
      </c>
      <c r="J194" s="19">
        <f t="shared" si="86"/>
        <v>692</v>
      </c>
      <c r="K194" s="25"/>
      <c r="L194" s="19">
        <f t="shared" ref="L194" si="87">SUM(L185:L193)</f>
        <v>69.03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1240</v>
      </c>
      <c r="G195" s="32">
        <f t="shared" ref="G195" si="88">G184+G194</f>
        <v>38</v>
      </c>
      <c r="H195" s="32">
        <f t="shared" ref="H195" si="89">H184+H194</f>
        <v>39</v>
      </c>
      <c r="I195" s="32">
        <f t="shared" ref="I195" si="90">I184+I194</f>
        <v>167</v>
      </c>
      <c r="J195" s="32">
        <f t="shared" ref="J195:L195" si="91">J184+J194</f>
        <v>1160</v>
      </c>
      <c r="K195" s="32"/>
      <c r="L195" s="32">
        <f t="shared" si="91"/>
        <v>138.06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1252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38.9</v>
      </c>
      <c r="H196" s="34">
        <f t="shared" si="92"/>
        <v>39.299999999999997</v>
      </c>
      <c r="I196" s="34">
        <f t="shared" si="92"/>
        <v>169.5</v>
      </c>
      <c r="J196" s="34">
        <f t="shared" si="92"/>
        <v>1174.8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138.05999999999997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borshchova_sv</cp:lastModifiedBy>
  <dcterms:created xsi:type="dcterms:W3CDTF">2022-05-16T14:23:56Z</dcterms:created>
  <dcterms:modified xsi:type="dcterms:W3CDTF">2024-01-12T08:17:28Z</dcterms:modified>
</cp:coreProperties>
</file>